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595"/>
  </bookViews>
  <sheets>
    <sheet name="RFP Format" sheetId="1" r:id="rId1"/>
    <sheet name="Sample Calculation" sheetId="3" r:id="rId2"/>
  </sheets>
  <definedNames>
    <definedName name="_xlnm.Print_Titles" localSheetId="0">'RFP Format'!$9:$9</definedName>
    <definedName name="_xlnm.Print_Titles" localSheetId="1">'Sample Calculation'!$9:$9</definedName>
  </definedNames>
  <calcPr calcId="152511"/>
</workbook>
</file>

<file path=xl/calcChain.xml><?xml version="1.0" encoding="utf-8"?>
<calcChain xmlns="http://schemas.openxmlformats.org/spreadsheetml/2006/main">
  <c r="F11" i="1" l="1"/>
  <c r="F19" i="3" l="1"/>
  <c r="F18" i="3"/>
  <c r="F23" i="3" l="1"/>
  <c r="F24" i="3" s="1"/>
  <c r="F17" i="3"/>
  <c r="D14" i="3"/>
  <c r="F11" i="3"/>
  <c r="F12" i="3" s="1"/>
  <c r="F3" i="3"/>
  <c r="F20" i="3" l="1"/>
  <c r="F26" i="3"/>
  <c r="F25" i="3"/>
  <c r="F13" i="3"/>
  <c r="F14" i="3" s="1"/>
  <c r="D14" i="1"/>
  <c r="F3" i="1" l="1"/>
  <c r="F12" i="1"/>
  <c r="F13" i="1" s="1"/>
  <c r="F14" i="1" s="1"/>
</calcChain>
</file>

<file path=xl/sharedStrings.xml><?xml version="1.0" encoding="utf-8"?>
<sst xmlns="http://schemas.openxmlformats.org/spreadsheetml/2006/main" count="98" uniqueCount="61">
  <si>
    <t>Quantity</t>
  </si>
  <si>
    <t>Description</t>
  </si>
  <si>
    <t>Currency</t>
  </si>
  <si>
    <t>Sl #</t>
  </si>
  <si>
    <t xml:space="preserve">CARE Bangladesh
</t>
  </si>
  <si>
    <t>Procurement Department</t>
  </si>
  <si>
    <t>i</t>
  </si>
  <si>
    <t>Bid validity:  Please mention your maximum bid validity in your proposal, otherwise will be treated as 90 days.</t>
  </si>
  <si>
    <t>CARE Bangladesh reserves the right to accept or reject partially or fully any or all quotations without assigning any reason whatsoever. CARE Bangladesh is not bound to accept the lowest quotation.</t>
  </si>
  <si>
    <t>If you are not interested to submit a tender, we would be grateful if you could inform us in writing, indicating the reasons for your decision.</t>
  </si>
  <si>
    <t>ii</t>
  </si>
  <si>
    <t xml:space="preserve">Submit business profile of the firm, details Curriculum Vitae (CV) of the consultant/s mentioning with the experiences in the line of consultancy service. </t>
  </si>
  <si>
    <t>1.a</t>
  </si>
  <si>
    <t>1.b</t>
  </si>
  <si>
    <t>1.c</t>
  </si>
  <si>
    <t>2.a</t>
  </si>
  <si>
    <t>2.b</t>
  </si>
  <si>
    <t>2.c</t>
  </si>
  <si>
    <t>1.d</t>
  </si>
  <si>
    <t>2.d</t>
  </si>
  <si>
    <t>Date:</t>
  </si>
  <si>
    <t>For International Consultant:</t>
  </si>
  <si>
    <t>For National Consultant:</t>
  </si>
  <si>
    <t xml:space="preserve">Subject: Request for Proposal for “Hiring consultant for ………………………."
Requisition No-
</t>
  </si>
  <si>
    <t>Requisition No-</t>
  </si>
  <si>
    <t>For any questions regarding the bidding documents please contact to …………………….., Procurement Officer, e-mail address: ……………………………….</t>
  </si>
  <si>
    <t>Net payable amount of Consultancy Services for "…………………………….. (without VAT and income Tax)". Details as per attached ToR/SOW, general conditions and other documents.</t>
  </si>
  <si>
    <t>Applicable for both International and National Consultants: All the administrative / logistic expenses related to  consultancy service and training such as, Airfare, Visa fees, per diem,  lodging, transport, stationery, photocopy, communication, etc. (Please note that all these Administrative / logistic expenses will be paid at actual supported by original document, so amount you indicated in your proposed quotation is the best estimate of the costs, thus may not be the same as the actual expenses and  cannot be considered as the base for payment. Please mention these costs in detailed in financial proposal).
No VAT and Income Tax will be deducted if expenses are supported by original receipts of expenses otherwise no payment will be made.</t>
  </si>
  <si>
    <t>3.a</t>
  </si>
  <si>
    <t>Gross Consultancy fee including 10% Income TAX &amp; 15% VAT 
(For administrative/ logistical expenses please see line below)</t>
  </si>
  <si>
    <t>3.b</t>
  </si>
  <si>
    <t>3.c</t>
  </si>
  <si>
    <t>3.d</t>
  </si>
  <si>
    <t>Gross Consultancy fee including 12% Income TAX &amp; 15% VAT 
(For administrative/ logistical expenses please see line below)</t>
  </si>
  <si>
    <t>Gross Consultancy fee including 20% Income TAX &amp; 15% VAT 
(For administrative/ logistical expenses please see line below)</t>
  </si>
  <si>
    <t>CARE Standard Payment Terms are 30 days from receipt of goods or service and consultant's submission of accurate &amp; complete invoice acceptable to CARE Bangladesh.</t>
  </si>
  <si>
    <t>Last date of submission of proposals: On or before ………….., 2017 by 04:00 pm Dhaka local time (Dhaka time is GMT+6)</t>
  </si>
  <si>
    <t xml:space="preserve">Total Price </t>
  </si>
  <si>
    <t>Unit Price</t>
  </si>
  <si>
    <t>For National Consultant (Consultancy Fee &gt; 25,00,000) BDT:</t>
  </si>
  <si>
    <t xml:space="preserve">CARE Bangladesh is inviting interested potential consultants/firms/company /companies to submit their best proposals in the form of soft copy in non-editable mode (PDF/Scan) with your organization letterhead pad or on email body through email : ...............@care.org or in the form of hardcopy in quotation box kept at CARE Bangladesh Dhaka Office (7th Floor). </t>
  </si>
  <si>
    <r>
      <rPr>
        <b/>
        <sz val="10"/>
        <color theme="1"/>
        <rFont val="Calibri"/>
        <family val="2"/>
        <scheme val="minor"/>
      </rPr>
      <t>Net payable amount of Consultancy Services</t>
    </r>
    <r>
      <rPr>
        <sz val="10"/>
        <color theme="1"/>
        <rFont val="Calibri"/>
        <family val="2"/>
        <scheme val="minor"/>
      </rPr>
      <t xml:space="preserve"> for "…………………………….. (without VAT and income Tax)". Details as per attached ToR/SOW, general conditions and other documents.</t>
    </r>
  </si>
  <si>
    <r>
      <t>15%</t>
    </r>
    <r>
      <rPr>
        <b/>
        <sz val="10"/>
        <color rgb="FFFF0000"/>
        <rFont val="Calibri"/>
        <family val="2"/>
        <scheme val="minor"/>
      </rPr>
      <t xml:space="preserve"> </t>
    </r>
    <r>
      <rPr>
        <b/>
        <sz val="10"/>
        <color theme="1"/>
        <rFont val="Calibri"/>
        <family val="2"/>
        <scheme val="minor"/>
      </rPr>
      <t xml:space="preserve">VAT on Gross Consultancy fee
</t>
    </r>
    <r>
      <rPr>
        <sz val="10"/>
        <color theme="1"/>
        <rFont val="Calibri"/>
        <family val="2"/>
        <scheme val="minor"/>
      </rPr>
      <t>(Please note that as per VAT Act of Bangladesh, irrespective of the nationality of the consultant or source of the consultancy service and whether the consultant has VAT Registration Certificate in Bangladesh or not, every consultancy service is subject to 15% VAT)</t>
    </r>
  </si>
  <si>
    <r>
      <rPr>
        <b/>
        <sz val="10"/>
        <color theme="1"/>
        <rFont val="Calibri"/>
        <family val="2"/>
        <scheme val="minor"/>
      </rPr>
      <t>15% VAT on Gross Consultancy fee</t>
    </r>
    <r>
      <rPr>
        <sz val="10"/>
        <color theme="1"/>
        <rFont val="Calibri"/>
        <family val="2"/>
        <scheme val="minor"/>
      </rPr>
      <t xml:space="preserve">
(Please note that as per VAT Act of Bangladesh, irrespective of the nationality of the consultant or source of the consultancy service and whether the consultant has VAT Registration Certificate in Bangladesh or not, every consultancy service is subject to 15% VAT)</t>
    </r>
  </si>
  <si>
    <t>CARE Bangladesh (BD) does not require to receive any payment in cash or in kind for adding a vendor to its Approved Vendor List, invite to submit quotation or for final selection as a supplier for goods and services. Likewise, it also strictly prohibits its employee to demand such payment from a vendor or involvement in any form of conflict of interest. In case of any attempted request for such kind of payment from any employee, as a vendor you are kindly requested to send complaint to CARE BD Country Director (CD) at email account BGDProComplaint@care.org, or any of CARE BD’s senior leaders. Please label the emails as “confidential &amp; privileged”. Any proposal quotation sent to this complaints email address will be treated as spam and consultants who attempt to submit their quotation proposal through this complaint email address, will be blocked and removed from Approved Vendor List, which will mean they will not be considered for any future solicitation. Moreover, the Vendor hereby declares and confirms that it and its employees do not attempt to make such unlawful payment directly or indirectly to CARE employee or allow involvement of CARE employee in any activity that lead to any form of conflict of interest. Such unlawful attempt and involvement shall be a ground for disqualification and blacklisting of the vendor and cancellation of any existing order.”</t>
  </si>
  <si>
    <r>
      <rPr>
        <b/>
        <sz val="10"/>
        <color theme="1"/>
        <rFont val="Calibri"/>
        <family val="2"/>
        <scheme val="minor"/>
      </rPr>
      <t xml:space="preserve">Gross Consultancy fee including 20% Govt. Tax </t>
    </r>
    <r>
      <rPr>
        <sz val="10"/>
        <color theme="1"/>
        <rFont val="Calibri"/>
        <family val="2"/>
        <scheme val="minor"/>
      </rPr>
      <t xml:space="preserve">
(Please note that as per the Tax Act/Rules for every non-residents, consultancy service is subject to 20% Tax)</t>
    </r>
  </si>
  <si>
    <r>
      <t xml:space="preserve">Gross Consultancy fee including 10% Govt. Tax 
</t>
    </r>
    <r>
      <rPr>
        <sz val="10"/>
        <color theme="1"/>
        <rFont val="Calibri"/>
        <family val="2"/>
        <scheme val="minor"/>
      </rPr>
      <t>(Please note that as per the Tax Act/Rules for every national, consultancy Service is subject to 10% Tax)</t>
    </r>
  </si>
  <si>
    <r>
      <t xml:space="preserve">Gross Consultancy fee including 12% Govt. Tax 
</t>
    </r>
    <r>
      <rPr>
        <sz val="10"/>
        <color theme="1"/>
        <rFont val="Calibri"/>
        <family val="2"/>
        <scheme val="minor"/>
      </rPr>
      <t>(Please note that as per the Tax Act/Rules for every national, consultancy service is subject to 12% Tax)</t>
    </r>
  </si>
  <si>
    <t xml:space="preserve">Please submit the Technical and Financial proposal  </t>
  </si>
  <si>
    <t>USD</t>
  </si>
  <si>
    <t xml:space="preserve">BDT </t>
  </si>
  <si>
    <t>For any questions regarding the bidding documents please contact to Farzana Rahman Neetu, Sr. Procurement Officer, e-mail address: farzanarahman.neetu@care.org</t>
  </si>
  <si>
    <r>
      <t xml:space="preserve">CARE Bangladesh is inviting interested potential consultants/firms/company /companies to submit their best proposals in the form of soft copy in non-editable mode (PDF/Scan) with your organization letterhead pad or on email body through email : </t>
    </r>
    <r>
      <rPr>
        <sz val="10"/>
        <color rgb="FF0070C0"/>
        <rFont val="Calibri"/>
        <family val="2"/>
        <scheme val="minor"/>
      </rPr>
      <t>farzanarahman.neetu@care.org</t>
    </r>
    <r>
      <rPr>
        <sz val="10"/>
        <color theme="1"/>
        <rFont val="Calibri"/>
        <family val="2"/>
        <scheme val="minor"/>
      </rPr>
      <t xml:space="preserve"> or in the form of hardcopy in quotation box kept at CARE Bangladesh Dhaka Office (7th Floor). </t>
    </r>
  </si>
  <si>
    <t xml:space="preserve">Please submit the Technical and Financial proposal separately. </t>
  </si>
  <si>
    <t>CARE Bangladesh (BD) does not require to receive any payment in cash or in kind for including a vendor to its Approved Vendor List, invite to submit quotation or for final selection as a supplier for goods and services. Likewise, it also strictly prohibit its employee to demand such payment from a vendor or involvement in any form of conflict of interest. In case of any attempted request for such kind of payment from any employee, as a vendor you are kindly requested to send complaint to CARE BD Country Director (CD) at email account BGDProComplaint@care.org, or any of CARE BD’s senior leaders. Please label the emails as “confidential &amp; privileged”. “Any proposals be submitted to the complaints email, they will be treated as spam and the sender will be blocked which will mean they will not be considered in the future for any submission”. Moreover, the Vendor hereby declares and confirms that it and its employees do not attempt to make such unlawful payment directly or indirectly to CARE employee or allow involvement of CARE employee in any activity that lead to any form of conflict of interest. Such unlawful attempt and involvement shall be a ground for disqualification and blacklisting of the vendor and cancellation of any existing order.”</t>
  </si>
  <si>
    <t xml:space="preserve">CARE Bangladesh reserves the right to accept or reject partially or fully any or all quotations without assigning any reason whatsoever. CARE Bangladesh may not select the lowest bidder, if the quality, specifications etc. are not up to the mark and not bound to provide any explanation about the selection process. </t>
  </si>
  <si>
    <t>Gross Consultancy fee including 20% Income TAX &amp; 15% VAT (For administrative/ logistical expenses please see line below)</t>
  </si>
  <si>
    <t>Requisition No-8992</t>
  </si>
  <si>
    <r>
      <rPr>
        <b/>
        <sz val="10"/>
        <color theme="1"/>
        <rFont val="Calibri"/>
        <family val="2"/>
        <scheme val="minor"/>
      </rPr>
      <t>Net payable amount of Consultancy Services</t>
    </r>
    <r>
      <rPr>
        <sz val="10"/>
        <color theme="1"/>
        <rFont val="Calibri"/>
        <family val="2"/>
        <scheme val="minor"/>
      </rPr>
      <t xml:space="preserve"> fo</t>
    </r>
    <r>
      <rPr>
        <b/>
        <sz val="10"/>
        <color theme="1"/>
        <rFont val="Calibri"/>
        <family val="2"/>
        <scheme val="minor"/>
      </rPr>
      <t xml:space="preserve">r "Consultancy (International) for Technical Support for System-level Resilience Assessment, titled “Fostering Learning and Adaptation in Resilience building (FLAIRb) Phase II in S3X” </t>
    </r>
    <r>
      <rPr>
        <sz val="10"/>
        <color theme="1"/>
        <rFont val="Calibri"/>
        <family val="2"/>
        <scheme val="minor"/>
      </rPr>
      <t>(without VAT and income Tax)". Details as per attached ToR/SOW, general conditions and other documents.</t>
    </r>
  </si>
  <si>
    <r>
      <t xml:space="preserve">Subject: Request for Proposal for </t>
    </r>
    <r>
      <rPr>
        <b/>
        <sz val="10"/>
        <color theme="1"/>
        <rFont val="Calibri"/>
        <family val="2"/>
        <scheme val="minor"/>
      </rPr>
      <t>Consultancy (International) for Technical Support for System-level Resilience Assessment, titled “Fostering Learning and Adaptation in Resilience building (FLAIRb) Phase II in S3X”</t>
    </r>
    <r>
      <rPr>
        <sz val="10"/>
        <color theme="1"/>
        <rFont val="Calibri"/>
        <family val="2"/>
        <scheme val="minor"/>
      </rPr>
      <t xml:space="preserve">
</t>
    </r>
  </si>
  <si>
    <r>
      <t xml:space="preserve">Last date of submission of proposals: </t>
    </r>
    <r>
      <rPr>
        <b/>
        <sz val="10"/>
        <color rgb="FF0F13B9"/>
        <rFont val="Calibri"/>
        <family val="2"/>
        <scheme val="minor"/>
      </rPr>
      <t>On or before 5th December, 2019 by 11:59 pm Dhaka local time (Dhaka time is GMT+6)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</si>
</sst>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color theme="3" tint="0.39997558519241921"/>
      <name val="Calibri"/>
      <family val="2"/>
      <scheme val="minor"/>
    </font>
    <font>
      <b/>
      <sz val="10"/>
      <color rgb="FFFF0000"/>
      <name val="Calibri"/>
      <family val="2"/>
      <scheme val="minor"/>
    </font>
    <font>
      <sz val="10"/>
      <color rgb="FF0F13B9"/>
      <name val="Calibri"/>
      <family val="2"/>
      <scheme val="minor"/>
    </font>
    <font>
      <sz val="10"/>
      <color rgb="FF0070C0"/>
      <name val="Calibri"/>
      <family val="2"/>
      <scheme val="minor"/>
    </font>
    <font>
      <b/>
      <sz val="10"/>
      <color rgb="FF0F13B9"/>
      <name val="Calibri"/>
      <family val="2"/>
      <scheme val="minor"/>
    </font>
  </fonts>
  <fills count="2">
    <fill>
      <patternFill patternType="none"/>
    </fill>
    <fill>
      <patternFill patternType="gray125"/>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0" fillId="0" borderId="0" xfId="0" applyProtection="1"/>
    <xf numFmtId="0" fontId="0" fillId="0" borderId="0" xfId="0" applyAlignment="1" applyProtection="1">
      <alignment horizontal="left"/>
    </xf>
    <xf numFmtId="0" fontId="0" fillId="0" borderId="0" xfId="0" applyAlignment="1" applyProtection="1">
      <alignment horizontal="left" vertical="top"/>
    </xf>
    <xf numFmtId="164" fontId="2" fillId="0" borderId="0" xfId="0" applyNumberFormat="1" applyFont="1" applyAlignment="1" applyProtection="1">
      <alignment horizontal="left" vertical="top"/>
    </xf>
    <xf numFmtId="0" fontId="0" fillId="0" borderId="0" xfId="0" applyAlignment="1" applyProtection="1">
      <alignment horizontal="left" vertical="top"/>
    </xf>
    <xf numFmtId="0" fontId="2" fillId="0" borderId="0" xfId="0" applyFont="1" applyAlignment="1" applyProtection="1">
      <alignment horizontal="right" vertical="top"/>
    </xf>
    <xf numFmtId="0" fontId="4" fillId="0" borderId="0" xfId="0" applyFont="1" applyProtection="1"/>
    <xf numFmtId="0" fontId="4" fillId="0" borderId="12" xfId="0" applyFont="1" applyBorder="1" applyAlignment="1" applyProtection="1">
      <alignment horizontal="left" vertical="top"/>
    </xf>
    <xf numFmtId="0" fontId="5" fillId="0" borderId="13" xfId="0" applyFont="1" applyBorder="1" applyAlignment="1" applyProtection="1">
      <alignment horizontal="left" vertical="top"/>
    </xf>
    <xf numFmtId="0" fontId="6" fillId="0" borderId="3" xfId="0" applyFont="1" applyBorder="1" applyAlignment="1" applyProtection="1">
      <alignment horizontal="left" vertical="top"/>
    </xf>
    <xf numFmtId="0" fontId="4" fillId="0" borderId="7" xfId="0" applyFont="1" applyBorder="1" applyAlignment="1" applyProtection="1">
      <alignment horizontal="left" vertical="top"/>
    </xf>
    <xf numFmtId="0" fontId="4" fillId="0" borderId="1" xfId="0" applyFont="1" applyBorder="1" applyAlignment="1" applyProtection="1">
      <alignment horizontal="left" vertical="top" wrapText="1"/>
    </xf>
    <xf numFmtId="0" fontId="4" fillId="0" borderId="2" xfId="0" applyFont="1" applyBorder="1" applyAlignment="1" applyProtection="1">
      <alignment horizontal="left" vertical="top"/>
      <protection locked="0"/>
    </xf>
    <xf numFmtId="0" fontId="4" fillId="0" borderId="22" xfId="0" applyFont="1" applyBorder="1" applyAlignment="1" applyProtection="1">
      <alignment horizontal="left" vertical="top"/>
      <protection locked="0"/>
    </xf>
    <xf numFmtId="2" fontId="4" fillId="0" borderId="8" xfId="0" applyNumberFormat="1" applyFont="1" applyBorder="1" applyAlignment="1" applyProtection="1">
      <alignment horizontal="left" vertical="top"/>
      <protection locked="0"/>
    </xf>
    <xf numFmtId="0" fontId="4" fillId="0" borderId="2" xfId="0" applyFont="1" applyBorder="1" applyAlignment="1" applyProtection="1">
      <alignment horizontal="left" vertical="top"/>
    </xf>
    <xf numFmtId="0" fontId="4" fillId="0" borderId="22" xfId="0" applyFont="1" applyBorder="1" applyAlignment="1" applyProtection="1">
      <alignment horizontal="left" vertical="top"/>
    </xf>
    <xf numFmtId="2" fontId="4" fillId="0" borderId="8" xfId="0" applyNumberFormat="1" applyFont="1" applyBorder="1" applyAlignment="1" applyProtection="1">
      <alignment horizontal="left" vertical="top"/>
    </xf>
    <xf numFmtId="0" fontId="5" fillId="0" borderId="2" xfId="0" applyFont="1" applyBorder="1" applyAlignment="1" applyProtection="1">
      <alignment horizontal="left" vertical="top" wrapText="1"/>
    </xf>
    <xf numFmtId="49" fontId="4" fillId="0" borderId="2" xfId="0" applyNumberFormat="1" applyFont="1" applyBorder="1" applyAlignment="1" applyProtection="1">
      <alignment horizontal="left" vertical="top"/>
    </xf>
    <xf numFmtId="49" fontId="4" fillId="0" borderId="22" xfId="0" applyNumberFormat="1" applyFont="1" applyBorder="1" applyAlignment="1" applyProtection="1">
      <alignment horizontal="left" vertical="top"/>
    </xf>
    <xf numFmtId="2" fontId="4" fillId="0" borderId="8" xfId="1" applyNumberFormat="1" applyFont="1" applyBorder="1" applyAlignment="1" applyProtection="1">
      <alignment horizontal="left" vertical="top"/>
    </xf>
    <xf numFmtId="0" fontId="4" fillId="0" borderId="9" xfId="0" applyFont="1" applyBorder="1" applyAlignment="1" applyProtection="1">
      <alignment horizontal="left" vertical="top"/>
    </xf>
    <xf numFmtId="0" fontId="5" fillId="0" borderId="10" xfId="0" applyFont="1" applyBorder="1" applyAlignment="1" applyProtection="1">
      <alignment horizontal="left" vertical="top" wrapText="1"/>
    </xf>
    <xf numFmtId="0" fontId="5" fillId="0" borderId="10" xfId="0" applyFont="1" applyBorder="1" applyAlignment="1" applyProtection="1">
      <alignment horizontal="left" vertical="top"/>
    </xf>
    <xf numFmtId="0" fontId="5" fillId="0" borderId="23" xfId="0" applyFont="1" applyBorder="1" applyAlignment="1" applyProtection="1">
      <alignment horizontal="left" vertical="top"/>
    </xf>
    <xf numFmtId="2" fontId="5" fillId="0" borderId="11" xfId="1" applyNumberFormat="1" applyFont="1" applyBorder="1" applyAlignment="1" applyProtection="1">
      <alignment horizontal="left" vertical="top"/>
    </xf>
    <xf numFmtId="0" fontId="5" fillId="0" borderId="2" xfId="0" applyFont="1" applyFill="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10" xfId="0" applyFont="1" applyBorder="1" applyAlignment="1" applyProtection="1">
      <alignment horizontal="left" vertical="top"/>
    </xf>
    <xf numFmtId="0" fontId="4" fillId="0" borderId="23" xfId="0" applyFont="1" applyBorder="1" applyAlignment="1" applyProtection="1">
      <alignment horizontal="left" vertical="top"/>
    </xf>
    <xf numFmtId="0" fontId="4" fillId="0" borderId="18" xfId="0" applyFont="1" applyBorder="1" applyAlignment="1" applyProtection="1">
      <alignment horizontal="left" vertical="top"/>
    </xf>
    <xf numFmtId="0" fontId="5" fillId="0" borderId="19" xfId="0" applyFont="1" applyBorder="1" applyAlignment="1" applyProtection="1">
      <alignment horizontal="left" vertical="top" wrapText="1"/>
    </xf>
    <xf numFmtId="0" fontId="4" fillId="0" borderId="0" xfId="0" applyFont="1" applyBorder="1" applyAlignment="1" applyProtection="1">
      <alignment horizontal="left" vertical="top"/>
    </xf>
    <xf numFmtId="2" fontId="4" fillId="0" borderId="20" xfId="1" applyNumberFormat="1" applyFont="1" applyBorder="1" applyAlignment="1" applyProtection="1">
      <alignment horizontal="left" vertical="top"/>
    </xf>
    <xf numFmtId="0" fontId="4" fillId="0" borderId="0" xfId="0" applyFont="1" applyAlignment="1" applyProtection="1"/>
    <xf numFmtId="0" fontId="5" fillId="0" borderId="0" xfId="0" applyFont="1" applyAlignment="1" applyProtection="1"/>
    <xf numFmtId="0" fontId="4" fillId="0" borderId="0" xfId="0" applyFont="1" applyAlignment="1" applyProtection="1">
      <alignment horizontal="left" vertical="top"/>
    </xf>
    <xf numFmtId="0" fontId="4" fillId="0" borderId="0" xfId="0" applyFont="1" applyAlignment="1" applyProtection="1">
      <alignment horizontal="left"/>
    </xf>
    <xf numFmtId="0" fontId="4" fillId="0" borderId="0" xfId="0" applyFont="1" applyAlignment="1" applyProtection="1">
      <alignment horizontal="left" vertical="top"/>
    </xf>
    <xf numFmtId="0" fontId="4" fillId="0" borderId="0" xfId="0" applyFont="1" applyAlignment="1" applyProtection="1">
      <alignment vertical="top"/>
    </xf>
    <xf numFmtId="0" fontId="5" fillId="0" borderId="13" xfId="0" applyFont="1" applyBorder="1" applyAlignment="1" applyProtection="1">
      <alignment horizontal="left" vertical="top"/>
      <protection locked="0"/>
    </xf>
    <xf numFmtId="0" fontId="5" fillId="0" borderId="21"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4" fillId="0" borderId="2" xfId="0" applyFont="1" applyBorder="1" applyAlignment="1" applyProtection="1">
      <alignment horizontal="center" vertical="top"/>
      <protection locked="0"/>
    </xf>
    <xf numFmtId="4" fontId="4" fillId="0" borderId="22" xfId="0" applyNumberFormat="1" applyFont="1" applyBorder="1" applyAlignment="1" applyProtection="1">
      <alignment horizontal="left" vertical="top"/>
      <protection locked="0"/>
    </xf>
    <xf numFmtId="4" fontId="4" fillId="0" borderId="8" xfId="0" applyNumberFormat="1" applyFont="1" applyBorder="1" applyAlignment="1" applyProtection="1">
      <alignment horizontal="left" vertical="top"/>
      <protection locked="0"/>
    </xf>
    <xf numFmtId="4" fontId="4" fillId="0" borderId="8" xfId="0" applyNumberFormat="1" applyFont="1" applyBorder="1" applyAlignment="1" applyProtection="1">
      <alignment horizontal="left" vertical="top"/>
    </xf>
    <xf numFmtId="4" fontId="4" fillId="0" borderId="8" xfId="1" applyNumberFormat="1" applyFont="1" applyBorder="1" applyAlignment="1" applyProtection="1">
      <alignment horizontal="left" vertical="top"/>
    </xf>
    <xf numFmtId="4" fontId="5" fillId="0" borderId="11" xfId="1" applyNumberFormat="1" applyFont="1" applyBorder="1" applyAlignment="1" applyProtection="1">
      <alignment horizontal="left" vertical="top"/>
    </xf>
    <xf numFmtId="0" fontId="6" fillId="0" borderId="4" xfId="0" applyFont="1" applyBorder="1" applyAlignment="1" applyProtection="1">
      <alignment horizontal="left" vertical="top"/>
    </xf>
    <xf numFmtId="0" fontId="6" fillId="0" borderId="5" xfId="0" applyFont="1" applyBorder="1" applyAlignment="1" applyProtection="1">
      <alignment horizontal="left" vertical="top"/>
    </xf>
    <xf numFmtId="0" fontId="6" fillId="0" borderId="6" xfId="0" applyFont="1" applyBorder="1" applyAlignment="1" applyProtection="1">
      <alignment horizontal="left" vertical="top"/>
    </xf>
    <xf numFmtId="0" fontId="4" fillId="0" borderId="15" xfId="0" applyFont="1" applyBorder="1" applyAlignment="1" applyProtection="1">
      <alignment horizontal="center" vertical="top"/>
    </xf>
    <xf numFmtId="0" fontId="4" fillId="0" borderId="16" xfId="0" applyFont="1" applyBorder="1" applyAlignment="1" applyProtection="1">
      <alignment horizontal="center" vertical="top"/>
    </xf>
    <xf numFmtId="0" fontId="4" fillId="0" borderId="17" xfId="0" applyFont="1" applyBorder="1" applyAlignment="1" applyProtection="1">
      <alignment horizontal="center" vertical="top"/>
    </xf>
    <xf numFmtId="0" fontId="4" fillId="0" borderId="0" xfId="0" applyFont="1" applyAlignment="1" applyProtection="1">
      <alignment horizontal="left" vertical="top" wrapText="1"/>
    </xf>
    <xf numFmtId="0" fontId="3" fillId="0" borderId="0" xfId="0" applyFont="1" applyAlignment="1" applyProtection="1">
      <alignment horizontal="center" vertical="top" wrapText="1"/>
    </xf>
    <xf numFmtId="0" fontId="2" fillId="0" borderId="0" xfId="0" applyFont="1" applyAlignment="1" applyProtection="1">
      <alignment horizontal="center" vertical="top"/>
    </xf>
    <xf numFmtId="0" fontId="4" fillId="0" borderId="0" xfId="0" applyFont="1" applyAlignment="1" applyProtection="1">
      <alignment horizontal="left" vertical="top"/>
    </xf>
    <xf numFmtId="0" fontId="5" fillId="0" borderId="0" xfId="0" applyFont="1" applyBorder="1" applyAlignment="1" applyProtection="1">
      <alignment horizontal="left" vertical="top"/>
    </xf>
    <xf numFmtId="0" fontId="5" fillId="0" borderId="0" xfId="0" applyFont="1" applyAlignment="1" applyProtection="1">
      <alignment horizontal="left" vertical="top" wrapText="1"/>
    </xf>
    <xf numFmtId="0" fontId="8" fillId="0" borderId="15" xfId="0" applyFont="1" applyBorder="1" applyAlignment="1" applyProtection="1">
      <alignment horizontal="left" wrapText="1"/>
    </xf>
    <xf numFmtId="0" fontId="8" fillId="0" borderId="16" xfId="0" applyFont="1" applyBorder="1" applyAlignment="1" applyProtection="1">
      <alignment horizontal="left" wrapText="1"/>
    </xf>
    <xf numFmtId="0" fontId="8" fillId="0" borderId="17" xfId="0" applyFont="1" applyBorder="1" applyAlignment="1" applyProtection="1">
      <alignment horizontal="left" wrapText="1"/>
    </xf>
  </cellXfs>
  <cellStyles count="2">
    <cellStyle name="Normal" xfId="0" builtinId="0"/>
    <cellStyle name="Percent" xfId="1" builtinId="5"/>
  </cellStyles>
  <dxfs count="0"/>
  <tableStyles count="0" defaultTableStyle="TableStyleMedium2" defaultPivotStyle="PivotStyleMedium9"/>
  <colors>
    <mruColors>
      <color rgb="FF0F13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topLeftCell="A16" zoomScale="110" zoomScaleNormal="110" workbookViewId="0">
      <selection activeCell="M7" sqref="M7"/>
    </sheetView>
  </sheetViews>
  <sheetFormatPr defaultRowHeight="15" x14ac:dyDescent="0.25"/>
  <cols>
    <col min="1" max="1" width="4" style="2" bestFit="1" customWidth="1"/>
    <col min="2" max="2" width="48.140625" style="1" customWidth="1"/>
    <col min="3" max="3" width="8.28515625" style="1" customWidth="1"/>
    <col min="4" max="4" width="8.140625" style="1" customWidth="1"/>
    <col min="5" max="5" width="10" style="1" customWidth="1"/>
    <col min="6" max="6" width="9.7109375" style="1" customWidth="1"/>
    <col min="7" max="16384" width="9.140625" style="1"/>
  </cols>
  <sheetData>
    <row r="1" spans="1:6" ht="19.5" customHeight="1" x14ac:dyDescent="0.25">
      <c r="A1" s="58" t="s">
        <v>4</v>
      </c>
      <c r="B1" s="58"/>
      <c r="C1" s="58"/>
      <c r="D1" s="58"/>
      <c r="E1" s="58"/>
      <c r="F1" s="58"/>
    </row>
    <row r="2" spans="1:6" ht="18" customHeight="1" x14ac:dyDescent="0.25">
      <c r="A2" s="59" t="s">
        <v>5</v>
      </c>
      <c r="B2" s="59"/>
      <c r="C2" s="59"/>
      <c r="D2" s="59"/>
      <c r="E2" s="59"/>
      <c r="F2" s="59"/>
    </row>
    <row r="3" spans="1:6" ht="14.25" customHeight="1" x14ac:dyDescent="0.25">
      <c r="A3" s="3"/>
      <c r="B3" s="3"/>
      <c r="C3" s="3"/>
      <c r="E3" s="6" t="s">
        <v>20</v>
      </c>
      <c r="F3" s="4">
        <f ca="1">TODAY()</f>
        <v>43786</v>
      </c>
    </row>
    <row r="4" spans="1:6" s="7" customFormat="1" ht="12.75" x14ac:dyDescent="0.2">
      <c r="A4" s="57" t="s">
        <v>52</v>
      </c>
      <c r="B4" s="60"/>
      <c r="C4" s="60"/>
      <c r="D4" s="60"/>
      <c r="E4" s="60"/>
      <c r="F4" s="60"/>
    </row>
    <row r="5" spans="1:6" s="7" customFormat="1" ht="12.75" x14ac:dyDescent="0.2">
      <c r="A5" s="60"/>
      <c r="B5" s="60"/>
      <c r="C5" s="60"/>
      <c r="D5" s="60"/>
      <c r="E5" s="60"/>
      <c r="F5" s="60"/>
    </row>
    <row r="6" spans="1:6" s="7" customFormat="1" ht="31.5" customHeight="1" x14ac:dyDescent="0.2">
      <c r="A6" s="60"/>
      <c r="B6" s="60"/>
      <c r="C6" s="60"/>
      <c r="D6" s="60"/>
      <c r="E6" s="60"/>
      <c r="F6" s="60"/>
    </row>
    <row r="7" spans="1:6" s="7" customFormat="1" ht="42" customHeight="1" x14ac:dyDescent="0.2">
      <c r="A7" s="57" t="s">
        <v>59</v>
      </c>
      <c r="B7" s="57"/>
      <c r="C7" s="57"/>
      <c r="D7" s="57"/>
      <c r="E7" s="57"/>
      <c r="F7" s="57"/>
    </row>
    <row r="8" spans="1:6" s="7" customFormat="1" ht="16.5" customHeight="1" thickBot="1" x14ac:dyDescent="0.25">
      <c r="A8" s="61" t="s">
        <v>57</v>
      </c>
      <c r="B8" s="61"/>
      <c r="C8" s="61"/>
      <c r="D8" s="61"/>
      <c r="E8" s="61"/>
      <c r="F8" s="61"/>
    </row>
    <row r="9" spans="1:6" s="7" customFormat="1" ht="19.5" customHeight="1" thickBot="1" x14ac:dyDescent="0.25">
      <c r="A9" s="8" t="s">
        <v>3</v>
      </c>
      <c r="B9" s="9" t="s">
        <v>1</v>
      </c>
      <c r="C9" s="42" t="s">
        <v>0</v>
      </c>
      <c r="D9" s="42" t="s">
        <v>2</v>
      </c>
      <c r="E9" s="43" t="s">
        <v>38</v>
      </c>
      <c r="F9" s="44" t="s">
        <v>37</v>
      </c>
    </row>
    <row r="10" spans="1:6" s="7" customFormat="1" ht="15" customHeight="1" x14ac:dyDescent="0.2">
      <c r="A10" s="10">
        <v>1</v>
      </c>
      <c r="B10" s="51" t="s">
        <v>21</v>
      </c>
      <c r="C10" s="52"/>
      <c r="D10" s="52"/>
      <c r="E10" s="52"/>
      <c r="F10" s="53"/>
    </row>
    <row r="11" spans="1:6" s="7" customFormat="1" ht="99.75" customHeight="1" x14ac:dyDescent="0.2">
      <c r="A11" s="11" t="s">
        <v>12</v>
      </c>
      <c r="B11" s="12" t="s">
        <v>58</v>
      </c>
      <c r="C11" s="45">
        <v>0</v>
      </c>
      <c r="D11" s="13"/>
      <c r="E11" s="46">
        <v>0</v>
      </c>
      <c r="F11" s="47">
        <f>C11*E11</f>
        <v>0</v>
      </c>
    </row>
    <row r="12" spans="1:6" s="7" customFormat="1" ht="45.75" customHeight="1" x14ac:dyDescent="0.2">
      <c r="A12" s="11" t="s">
        <v>13</v>
      </c>
      <c r="B12" s="12" t="s">
        <v>45</v>
      </c>
      <c r="C12" s="16"/>
      <c r="D12" s="16"/>
      <c r="E12" s="17"/>
      <c r="F12" s="48">
        <f>F11/80%</f>
        <v>0</v>
      </c>
    </row>
    <row r="13" spans="1:6" s="7" customFormat="1" ht="78.75" customHeight="1" x14ac:dyDescent="0.2">
      <c r="A13" s="11" t="s">
        <v>14</v>
      </c>
      <c r="B13" s="19" t="s">
        <v>42</v>
      </c>
      <c r="C13" s="20"/>
      <c r="D13" s="20"/>
      <c r="E13" s="21"/>
      <c r="F13" s="49">
        <f>F12*15%</f>
        <v>0</v>
      </c>
    </row>
    <row r="14" spans="1:6" s="7" customFormat="1" ht="59.25" customHeight="1" thickBot="1" x14ac:dyDescent="0.25">
      <c r="A14" s="23" t="s">
        <v>18</v>
      </c>
      <c r="B14" s="24" t="s">
        <v>56</v>
      </c>
      <c r="C14" s="25"/>
      <c r="D14" s="25">
        <f>D11</f>
        <v>0</v>
      </c>
      <c r="E14" s="26"/>
      <c r="F14" s="50">
        <f>SUM(F12:F13)</f>
        <v>0</v>
      </c>
    </row>
    <row r="15" spans="1:6" s="7" customFormat="1" ht="3.75" customHeight="1" thickBot="1" x14ac:dyDescent="0.25">
      <c r="A15" s="54"/>
      <c r="B15" s="55"/>
      <c r="C15" s="55"/>
      <c r="D15" s="55"/>
      <c r="E15" s="55"/>
      <c r="F15" s="56"/>
    </row>
    <row r="16" spans="1:6" s="7" customFormat="1" ht="106.5" customHeight="1" thickBot="1" x14ac:dyDescent="0.25">
      <c r="A16" s="63" t="s">
        <v>27</v>
      </c>
      <c r="B16" s="64"/>
      <c r="C16" s="64"/>
      <c r="D16" s="64"/>
      <c r="E16" s="64"/>
      <c r="F16" s="65"/>
    </row>
    <row r="17" spans="1:9" s="7" customFormat="1" ht="12.75" customHeight="1" x14ac:dyDescent="0.2">
      <c r="A17" s="37"/>
      <c r="C17" s="36"/>
      <c r="D17" s="36"/>
      <c r="E17" s="36"/>
      <c r="F17" s="36"/>
    </row>
    <row r="18" spans="1:9" s="41" customFormat="1" ht="17.25" customHeight="1" x14ac:dyDescent="0.2">
      <c r="A18" s="38" t="s">
        <v>6</v>
      </c>
      <c r="B18" s="41" t="s">
        <v>53</v>
      </c>
      <c r="I18" s="7"/>
    </row>
    <row r="19" spans="1:9" s="41" customFormat="1" ht="31.5" customHeight="1" x14ac:dyDescent="0.25">
      <c r="A19" s="38" t="s">
        <v>10</v>
      </c>
      <c r="B19" s="57" t="s">
        <v>11</v>
      </c>
      <c r="C19" s="57"/>
      <c r="D19" s="57"/>
      <c r="E19" s="57"/>
      <c r="F19" s="57"/>
    </row>
    <row r="20" spans="1:9" s="41" customFormat="1" ht="32.25" customHeight="1" x14ac:dyDescent="0.25">
      <c r="A20" s="38" t="s">
        <v>6</v>
      </c>
      <c r="B20" s="57" t="s">
        <v>60</v>
      </c>
      <c r="C20" s="57"/>
      <c r="D20" s="57"/>
      <c r="E20" s="57"/>
      <c r="F20" s="57"/>
    </row>
    <row r="21" spans="1:9" s="41" customFormat="1" ht="29.25" customHeight="1" x14ac:dyDescent="0.25">
      <c r="A21" s="38" t="s">
        <v>10</v>
      </c>
      <c r="B21" s="57" t="s">
        <v>7</v>
      </c>
      <c r="C21" s="57"/>
      <c r="D21" s="57"/>
      <c r="E21" s="57"/>
      <c r="F21" s="57"/>
    </row>
    <row r="22" spans="1:9" s="41" customFormat="1" ht="33" customHeight="1" x14ac:dyDescent="0.25">
      <c r="A22" s="38" t="s">
        <v>6</v>
      </c>
      <c r="B22" s="57" t="s">
        <v>35</v>
      </c>
      <c r="C22" s="57"/>
      <c r="D22" s="57"/>
      <c r="E22" s="57"/>
      <c r="F22" s="57"/>
    </row>
    <row r="23" spans="1:9" s="41" customFormat="1" ht="54" customHeight="1" x14ac:dyDescent="0.25">
      <c r="A23" s="38" t="s">
        <v>10</v>
      </c>
      <c r="B23" s="57" t="s">
        <v>55</v>
      </c>
      <c r="C23" s="57"/>
      <c r="D23" s="57"/>
      <c r="E23" s="57"/>
      <c r="F23" s="57"/>
    </row>
    <row r="24" spans="1:9" s="41" customFormat="1" ht="28.5" customHeight="1" x14ac:dyDescent="0.25">
      <c r="A24" s="38" t="s">
        <v>6</v>
      </c>
      <c r="B24" s="57" t="s">
        <v>9</v>
      </c>
      <c r="C24" s="57"/>
      <c r="D24" s="57"/>
      <c r="E24" s="57"/>
      <c r="F24" s="57"/>
    </row>
    <row r="25" spans="1:9" s="41" customFormat="1" ht="189.75" customHeight="1" x14ac:dyDescent="0.25">
      <c r="A25" s="38" t="s">
        <v>10</v>
      </c>
      <c r="B25" s="57" t="s">
        <v>54</v>
      </c>
      <c r="C25" s="57"/>
      <c r="D25" s="57"/>
      <c r="E25" s="57"/>
      <c r="F25" s="57"/>
    </row>
    <row r="26" spans="1:9" s="41" customFormat="1" ht="35.25" customHeight="1" x14ac:dyDescent="0.25">
      <c r="A26" s="62" t="s">
        <v>51</v>
      </c>
      <c r="B26" s="62"/>
      <c r="C26" s="62"/>
      <c r="D26" s="62"/>
      <c r="E26" s="62"/>
      <c r="F26" s="62"/>
    </row>
    <row r="27" spans="1:9" s="7" customFormat="1" ht="12.75" x14ac:dyDescent="0.2">
      <c r="A27" s="39"/>
    </row>
    <row r="28" spans="1:9" s="7" customFormat="1" ht="12.75" x14ac:dyDescent="0.2">
      <c r="A28" s="39"/>
    </row>
  </sheetData>
  <sheetProtection algorithmName="SHA-512" hashValue="mY+C1MiaR6mBzFa0iULdCcOEBnYxlOadXCnMTUSSikavyiHpcw05ktMSUmtmDresck3TA61+VTyEGvXvTn2Kiw==" saltValue="oSyqLvuofRC7At7exbCdBg==" spinCount="100000" sheet="1" objects="1" scenarios="1"/>
  <mergeCells count="16">
    <mergeCell ref="A26:F26"/>
    <mergeCell ref="A16:F16"/>
    <mergeCell ref="B19:F19"/>
    <mergeCell ref="B20:F20"/>
    <mergeCell ref="B23:F23"/>
    <mergeCell ref="B24:F24"/>
    <mergeCell ref="B25:F25"/>
    <mergeCell ref="B10:F10"/>
    <mergeCell ref="A15:F15"/>
    <mergeCell ref="B21:F21"/>
    <mergeCell ref="B22:F22"/>
    <mergeCell ref="A1:F1"/>
    <mergeCell ref="A2:F2"/>
    <mergeCell ref="A4:F6"/>
    <mergeCell ref="A7:F7"/>
    <mergeCell ref="A8:F8"/>
  </mergeCells>
  <pageMargins left="0.7" right="0.45" top="0.75" bottom="0.5" header="0.55000000000000004"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110" zoomScaleNormal="110" workbookViewId="0">
      <selection activeCell="I19" sqref="I19"/>
    </sheetView>
  </sheetViews>
  <sheetFormatPr defaultRowHeight="15" x14ac:dyDescent="0.25"/>
  <cols>
    <col min="1" max="1" width="4" style="2" bestFit="1" customWidth="1"/>
    <col min="2" max="2" width="51.42578125" style="1" customWidth="1"/>
    <col min="3" max="3" width="8.28515625" style="1" customWidth="1"/>
    <col min="4" max="4" width="8.140625" style="1" customWidth="1"/>
    <col min="5" max="5" width="8.7109375" style="1" customWidth="1"/>
    <col min="6" max="6" width="9.7109375" style="1" customWidth="1"/>
    <col min="7" max="16384" width="9.140625" style="1"/>
  </cols>
  <sheetData>
    <row r="1" spans="1:6" ht="19.5" customHeight="1" x14ac:dyDescent="0.25">
      <c r="A1" s="58" t="s">
        <v>4</v>
      </c>
      <c r="B1" s="58"/>
      <c r="C1" s="58"/>
      <c r="D1" s="58"/>
      <c r="E1" s="58"/>
      <c r="F1" s="58"/>
    </row>
    <row r="2" spans="1:6" ht="18" customHeight="1" x14ac:dyDescent="0.25">
      <c r="A2" s="59" t="s">
        <v>5</v>
      </c>
      <c r="B2" s="59"/>
      <c r="C2" s="59"/>
      <c r="D2" s="59"/>
      <c r="E2" s="59"/>
      <c r="F2" s="59"/>
    </row>
    <row r="3" spans="1:6" ht="14.25" customHeight="1" x14ac:dyDescent="0.25">
      <c r="A3" s="5"/>
      <c r="B3" s="5"/>
      <c r="C3" s="5"/>
      <c r="E3" s="6" t="s">
        <v>20</v>
      </c>
      <c r="F3" s="4">
        <f ca="1">TODAY()</f>
        <v>43786</v>
      </c>
    </row>
    <row r="4" spans="1:6" s="7" customFormat="1" ht="12.75" x14ac:dyDescent="0.2">
      <c r="A4" s="57" t="s">
        <v>40</v>
      </c>
      <c r="B4" s="60"/>
      <c r="C4" s="60"/>
      <c r="D4" s="60"/>
      <c r="E4" s="60"/>
      <c r="F4" s="60"/>
    </row>
    <row r="5" spans="1:6" s="7" customFormat="1" ht="12.75" x14ac:dyDescent="0.2">
      <c r="A5" s="60"/>
      <c r="B5" s="60"/>
      <c r="C5" s="60"/>
      <c r="D5" s="60"/>
      <c r="E5" s="60"/>
      <c r="F5" s="60"/>
    </row>
    <row r="6" spans="1:6" s="7" customFormat="1" ht="31.5" customHeight="1" x14ac:dyDescent="0.2">
      <c r="A6" s="60"/>
      <c r="B6" s="60"/>
      <c r="C6" s="60"/>
      <c r="D6" s="60"/>
      <c r="E6" s="60"/>
      <c r="F6" s="60"/>
    </row>
    <row r="7" spans="1:6" s="7" customFormat="1" ht="27" customHeight="1" x14ac:dyDescent="0.2">
      <c r="A7" s="57" t="s">
        <v>23</v>
      </c>
      <c r="B7" s="57"/>
      <c r="C7" s="57"/>
      <c r="D7" s="57"/>
      <c r="E7" s="57"/>
      <c r="F7" s="57"/>
    </row>
    <row r="8" spans="1:6" s="7" customFormat="1" ht="16.5" customHeight="1" thickBot="1" x14ac:dyDescent="0.25">
      <c r="A8" s="61" t="s">
        <v>24</v>
      </c>
      <c r="B8" s="61"/>
      <c r="C8" s="61"/>
      <c r="D8" s="61"/>
      <c r="E8" s="61"/>
      <c r="F8" s="61"/>
    </row>
    <row r="9" spans="1:6" s="7" customFormat="1" ht="23.25" customHeight="1" thickBot="1" x14ac:dyDescent="0.25">
      <c r="A9" s="8" t="s">
        <v>3</v>
      </c>
      <c r="B9" s="9" t="s">
        <v>1</v>
      </c>
      <c r="C9" s="42" t="s">
        <v>0</v>
      </c>
      <c r="D9" s="42" t="s">
        <v>2</v>
      </c>
      <c r="E9" s="43" t="s">
        <v>38</v>
      </c>
      <c r="F9" s="44" t="s">
        <v>37</v>
      </c>
    </row>
    <row r="10" spans="1:6" s="7" customFormat="1" ht="15" customHeight="1" x14ac:dyDescent="0.2">
      <c r="A10" s="10">
        <v>1</v>
      </c>
      <c r="B10" s="51" t="s">
        <v>21</v>
      </c>
      <c r="C10" s="52"/>
      <c r="D10" s="52"/>
      <c r="E10" s="52"/>
      <c r="F10" s="53"/>
    </row>
    <row r="11" spans="1:6" s="7" customFormat="1" ht="62.25" customHeight="1" x14ac:dyDescent="0.2">
      <c r="A11" s="11" t="s">
        <v>12</v>
      </c>
      <c r="B11" s="12" t="s">
        <v>41</v>
      </c>
      <c r="C11" s="13">
        <v>32</v>
      </c>
      <c r="D11" s="13" t="s">
        <v>49</v>
      </c>
      <c r="E11" s="14">
        <v>200</v>
      </c>
      <c r="F11" s="15">
        <f xml:space="preserve"> C11*E11</f>
        <v>6400</v>
      </c>
    </row>
    <row r="12" spans="1:6" s="7" customFormat="1" ht="42" customHeight="1" x14ac:dyDescent="0.2">
      <c r="A12" s="11" t="s">
        <v>13</v>
      </c>
      <c r="B12" s="12" t="s">
        <v>45</v>
      </c>
      <c r="C12" s="16"/>
      <c r="D12" s="16"/>
      <c r="E12" s="17"/>
      <c r="F12" s="18">
        <f>F11/80%</f>
        <v>8000</v>
      </c>
    </row>
    <row r="13" spans="1:6" s="7" customFormat="1" ht="78.75" customHeight="1" x14ac:dyDescent="0.2">
      <c r="A13" s="11" t="s">
        <v>14</v>
      </c>
      <c r="B13" s="19" t="s">
        <v>42</v>
      </c>
      <c r="C13" s="20"/>
      <c r="D13" s="20"/>
      <c r="E13" s="21"/>
      <c r="F13" s="22">
        <f>F12*15%</f>
        <v>1200</v>
      </c>
    </row>
    <row r="14" spans="1:6" s="7" customFormat="1" ht="30" customHeight="1" thickBot="1" x14ac:dyDescent="0.25">
      <c r="A14" s="23" t="s">
        <v>18</v>
      </c>
      <c r="B14" s="24" t="s">
        <v>34</v>
      </c>
      <c r="C14" s="25"/>
      <c r="D14" s="25" t="str">
        <f>D11</f>
        <v>USD</v>
      </c>
      <c r="E14" s="26"/>
      <c r="F14" s="27">
        <f>SUM(F12:F13)</f>
        <v>9200</v>
      </c>
    </row>
    <row r="15" spans="1:6" s="7" customFormat="1" ht="3.75" customHeight="1" thickBot="1" x14ac:dyDescent="0.25">
      <c r="A15" s="54"/>
      <c r="B15" s="55"/>
      <c r="C15" s="55"/>
      <c r="D15" s="55"/>
      <c r="E15" s="55"/>
      <c r="F15" s="56"/>
    </row>
    <row r="16" spans="1:6" s="7" customFormat="1" ht="15" customHeight="1" x14ac:dyDescent="0.2">
      <c r="A16" s="10">
        <v>2</v>
      </c>
      <c r="B16" s="51" t="s">
        <v>22</v>
      </c>
      <c r="C16" s="52"/>
      <c r="D16" s="52"/>
      <c r="E16" s="52"/>
      <c r="F16" s="53"/>
    </row>
    <row r="17" spans="1:7" s="7" customFormat="1" ht="54" customHeight="1" x14ac:dyDescent="0.2">
      <c r="A17" s="11" t="s">
        <v>15</v>
      </c>
      <c r="B17" s="12" t="s">
        <v>26</v>
      </c>
      <c r="C17" s="13">
        <v>1</v>
      </c>
      <c r="D17" s="13" t="s">
        <v>50</v>
      </c>
      <c r="E17" s="14">
        <v>500</v>
      </c>
      <c r="F17" s="15">
        <f>C17*E17</f>
        <v>500</v>
      </c>
    </row>
    <row r="18" spans="1:7" s="7" customFormat="1" ht="42" customHeight="1" x14ac:dyDescent="0.2">
      <c r="A18" s="11" t="s">
        <v>16</v>
      </c>
      <c r="B18" s="28" t="s">
        <v>46</v>
      </c>
      <c r="C18" s="16"/>
      <c r="D18" s="16"/>
      <c r="E18" s="17"/>
      <c r="F18" s="22">
        <f>F17/90%</f>
        <v>555.55555555555554</v>
      </c>
    </row>
    <row r="19" spans="1:7" s="7" customFormat="1" ht="78.75" customHeight="1" x14ac:dyDescent="0.2">
      <c r="A19" s="11" t="s">
        <v>17</v>
      </c>
      <c r="B19" s="29" t="s">
        <v>43</v>
      </c>
      <c r="C19" s="16"/>
      <c r="D19" s="16"/>
      <c r="E19" s="17"/>
      <c r="F19" s="18">
        <f>F18*15%</f>
        <v>83.333333333333329</v>
      </c>
    </row>
    <row r="20" spans="1:7" s="7" customFormat="1" ht="33.75" customHeight="1" thickBot="1" x14ac:dyDescent="0.25">
      <c r="A20" s="23" t="s">
        <v>19</v>
      </c>
      <c r="B20" s="24" t="s">
        <v>29</v>
      </c>
      <c r="C20" s="30"/>
      <c r="D20" s="30"/>
      <c r="E20" s="31"/>
      <c r="F20" s="27">
        <f>SUM(F18:F19)</f>
        <v>638.88888888888891</v>
      </c>
    </row>
    <row r="21" spans="1:7" s="7" customFormat="1" ht="3.75" customHeight="1" thickBot="1" x14ac:dyDescent="0.25">
      <c r="A21" s="32"/>
      <c r="B21" s="33"/>
      <c r="C21" s="34"/>
      <c r="D21" s="34"/>
      <c r="E21" s="34"/>
      <c r="F21" s="35"/>
    </row>
    <row r="22" spans="1:7" s="7" customFormat="1" ht="15" customHeight="1" x14ac:dyDescent="0.2">
      <c r="A22" s="10">
        <v>3</v>
      </c>
      <c r="B22" s="51" t="s">
        <v>39</v>
      </c>
      <c r="C22" s="52"/>
      <c r="D22" s="52"/>
      <c r="E22" s="52"/>
      <c r="F22" s="53"/>
    </row>
    <row r="23" spans="1:7" s="7" customFormat="1" ht="54.75" customHeight="1" x14ac:dyDescent="0.2">
      <c r="A23" s="11" t="s">
        <v>28</v>
      </c>
      <c r="B23" s="12" t="s">
        <v>26</v>
      </c>
      <c r="C23" s="13"/>
      <c r="D23" s="13"/>
      <c r="E23" s="14"/>
      <c r="F23" s="15">
        <f>C23*E23</f>
        <v>0</v>
      </c>
      <c r="G23" s="36"/>
    </row>
    <row r="24" spans="1:7" s="7" customFormat="1" ht="42" customHeight="1" x14ac:dyDescent="0.2">
      <c r="A24" s="11" t="s">
        <v>30</v>
      </c>
      <c r="B24" s="28" t="s">
        <v>47</v>
      </c>
      <c r="C24" s="16"/>
      <c r="D24" s="16"/>
      <c r="E24" s="17"/>
      <c r="F24" s="22">
        <f>F23/88%</f>
        <v>0</v>
      </c>
    </row>
    <row r="25" spans="1:7" s="7" customFormat="1" ht="80.25" customHeight="1" x14ac:dyDescent="0.2">
      <c r="A25" s="11" t="s">
        <v>31</v>
      </c>
      <c r="B25" s="29" t="s">
        <v>43</v>
      </c>
      <c r="C25" s="16"/>
      <c r="D25" s="16"/>
      <c r="E25" s="17"/>
      <c r="F25" s="18">
        <f>F24*15%</f>
        <v>0</v>
      </c>
    </row>
    <row r="26" spans="1:7" s="7" customFormat="1" ht="30.75" customHeight="1" thickBot="1" x14ac:dyDescent="0.25">
      <c r="A26" s="23" t="s">
        <v>32</v>
      </c>
      <c r="B26" s="24" t="s">
        <v>33</v>
      </c>
      <c r="C26" s="30"/>
      <c r="D26" s="30"/>
      <c r="E26" s="31"/>
      <c r="F26" s="27">
        <f>SUM(F24:F25)</f>
        <v>0</v>
      </c>
    </row>
    <row r="27" spans="1:7" s="7" customFormat="1" ht="106.5" customHeight="1" thickBot="1" x14ac:dyDescent="0.25">
      <c r="A27" s="63" t="s">
        <v>27</v>
      </c>
      <c r="B27" s="64"/>
      <c r="C27" s="64"/>
      <c r="D27" s="64"/>
      <c r="E27" s="64"/>
      <c r="F27" s="65"/>
    </row>
    <row r="28" spans="1:7" s="7" customFormat="1" ht="12.75" customHeight="1" x14ac:dyDescent="0.2">
      <c r="A28" s="37"/>
      <c r="C28" s="36"/>
      <c r="D28" s="36"/>
      <c r="E28" s="36"/>
      <c r="F28" s="36"/>
    </row>
    <row r="29" spans="1:7" s="41" customFormat="1" ht="17.25" customHeight="1" x14ac:dyDescent="0.25">
      <c r="A29" s="40" t="s">
        <v>6</v>
      </c>
      <c r="B29" s="41" t="s">
        <v>48</v>
      </c>
    </row>
    <row r="30" spans="1:7" s="41" customFormat="1" ht="31.5" customHeight="1" x14ac:dyDescent="0.25">
      <c r="A30" s="40" t="s">
        <v>10</v>
      </c>
      <c r="B30" s="57" t="s">
        <v>11</v>
      </c>
      <c r="C30" s="57"/>
      <c r="D30" s="57"/>
      <c r="E30" s="57"/>
      <c r="F30" s="57"/>
    </row>
    <row r="31" spans="1:7" s="41" customFormat="1" ht="32.25" customHeight="1" x14ac:dyDescent="0.25">
      <c r="A31" s="40" t="s">
        <v>6</v>
      </c>
      <c r="B31" s="57" t="s">
        <v>36</v>
      </c>
      <c r="C31" s="57"/>
      <c r="D31" s="57"/>
      <c r="E31" s="57"/>
      <c r="F31" s="57"/>
    </row>
    <row r="32" spans="1:7" s="41" customFormat="1" ht="29.25" customHeight="1" x14ac:dyDescent="0.25">
      <c r="A32" s="40" t="s">
        <v>10</v>
      </c>
      <c r="B32" s="57" t="s">
        <v>7</v>
      </c>
      <c r="C32" s="57"/>
      <c r="D32" s="57"/>
      <c r="E32" s="57"/>
      <c r="F32" s="57"/>
    </row>
    <row r="33" spans="1:6" s="41" customFormat="1" ht="33" customHeight="1" x14ac:dyDescent="0.25">
      <c r="A33" s="40" t="s">
        <v>6</v>
      </c>
      <c r="B33" s="57" t="s">
        <v>35</v>
      </c>
      <c r="C33" s="57"/>
      <c r="D33" s="57"/>
      <c r="E33" s="57"/>
      <c r="F33" s="57"/>
    </row>
    <row r="34" spans="1:6" s="41" customFormat="1" ht="29.25" customHeight="1" x14ac:dyDescent="0.25">
      <c r="A34" s="40" t="s">
        <v>10</v>
      </c>
      <c r="B34" s="57" t="s">
        <v>8</v>
      </c>
      <c r="C34" s="57"/>
      <c r="D34" s="57"/>
      <c r="E34" s="57"/>
      <c r="F34" s="57"/>
    </row>
    <row r="35" spans="1:6" s="41" customFormat="1" ht="28.5" customHeight="1" x14ac:dyDescent="0.25">
      <c r="A35" s="40" t="s">
        <v>6</v>
      </c>
      <c r="B35" s="57" t="s">
        <v>9</v>
      </c>
      <c r="C35" s="57"/>
      <c r="D35" s="57"/>
      <c r="E35" s="57"/>
      <c r="F35" s="57"/>
    </row>
    <row r="36" spans="1:6" s="41" customFormat="1" ht="189.75" customHeight="1" x14ac:dyDescent="0.25">
      <c r="A36" s="40" t="s">
        <v>10</v>
      </c>
      <c r="B36" s="57" t="s">
        <v>44</v>
      </c>
      <c r="C36" s="57"/>
      <c r="D36" s="57"/>
      <c r="E36" s="57"/>
      <c r="F36" s="57"/>
    </row>
    <row r="37" spans="1:6" s="41" customFormat="1" ht="35.25" customHeight="1" x14ac:dyDescent="0.25">
      <c r="A37" s="62" t="s">
        <v>25</v>
      </c>
      <c r="B37" s="62"/>
      <c r="C37" s="62"/>
      <c r="D37" s="62"/>
      <c r="E37" s="62"/>
      <c r="F37" s="62"/>
    </row>
    <row r="38" spans="1:6" s="7" customFormat="1" ht="12.75" x14ac:dyDescent="0.2">
      <c r="A38" s="39"/>
    </row>
    <row r="39" spans="1:6" s="7" customFormat="1" ht="12.75" x14ac:dyDescent="0.2">
      <c r="A39" s="39"/>
    </row>
  </sheetData>
  <mergeCells count="18">
    <mergeCell ref="A37:F37"/>
    <mergeCell ref="A15:F15"/>
    <mergeCell ref="B16:F16"/>
    <mergeCell ref="B22:F22"/>
    <mergeCell ref="A27:F27"/>
    <mergeCell ref="B30:F30"/>
    <mergeCell ref="B31:F31"/>
    <mergeCell ref="B32:F32"/>
    <mergeCell ref="B33:F33"/>
    <mergeCell ref="B34:F34"/>
    <mergeCell ref="B35:F35"/>
    <mergeCell ref="B36:F36"/>
    <mergeCell ref="B10:F10"/>
    <mergeCell ref="A1:F1"/>
    <mergeCell ref="A2:F2"/>
    <mergeCell ref="A4:F6"/>
    <mergeCell ref="A7:F7"/>
    <mergeCell ref="A8:F8"/>
  </mergeCells>
  <pageMargins left="0.7" right="0.45" top="0.75" bottom="0.5" header="0.55000000000000004"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RFP Format</vt:lpstr>
      <vt:lpstr>Sample Calculation</vt:lpstr>
      <vt:lpstr>'RFP Format'!Print_Titles</vt:lpstr>
      <vt:lpstr>'Sample Calculation'!Print_Titles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2019-11-17T08:43:08Z</dcterms:modified>
</cp:coreProperties>
</file>